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0170" activeTab="0"/>
  </bookViews>
  <sheets>
    <sheet name="Лист1" sheetId="1" r:id="rId1"/>
    <sheet name="Лист2" sheetId="2" r:id="rId2"/>
    <sheet name="Лист3" sheetId="3" r:id="rId3"/>
  </sheets>
  <definedNames>
    <definedName name="_xlfn.CEILING.PRECISE" hidden="1">#NAME?</definedName>
  </definedNames>
  <calcPr fullCalcOnLoad="1"/>
</workbook>
</file>

<file path=xl/sharedStrings.xml><?xml version="1.0" encoding="utf-8"?>
<sst xmlns="http://schemas.openxmlformats.org/spreadsheetml/2006/main" count="9" uniqueCount="9">
  <si>
    <t xml:space="preserve"> </t>
  </si>
  <si>
    <t>Калькулятор для расчета расхода герметика Remmers Stopaq</t>
  </si>
  <si>
    <t>При рекомендуемая глубина заполнения герметиком Remmers Stopaq 100 mm</t>
  </si>
  <si>
    <t>Диаметр гильзы, отверстия, мм.</t>
  </si>
  <si>
    <t>Диаметр кабеля, трубы мм.</t>
  </si>
  <si>
    <t>Кол-во вводов, шт.</t>
  </si>
  <si>
    <t>Кол-во вводов в одной гильзе кабеля, труб, шт.</t>
  </si>
  <si>
    <t>Итого, кол-во картриджей (310 мл.) герметика Remmers Stopaq</t>
  </si>
  <si>
    <t>Итого кол-во герметика, упак.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</si>
</sst>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_ ;[Red]\-0\ "/>
    <numFmt numFmtId="166" formatCode="0.000_ ;[Red]\-0.000\ "/>
  </numFmts>
  <fonts count="40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1" fillId="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165" fontId="3" fillId="34" borderId="10" xfId="0" applyNumberFormat="1" applyFont="1" applyFill="1" applyBorder="1" applyAlignment="1">
      <alignment/>
    </xf>
    <xf numFmtId="164" fontId="3" fillId="34" borderId="10" xfId="0" applyNumberFormat="1" applyFont="1" applyFill="1" applyBorder="1" applyAlignment="1">
      <alignment/>
    </xf>
    <xf numFmtId="164" fontId="4" fillId="35" borderId="10" xfId="0" applyNumberFormat="1" applyFont="1" applyFill="1" applyBorder="1" applyAlignment="1">
      <alignment/>
    </xf>
    <xf numFmtId="165" fontId="4" fillId="35" borderId="10" xfId="0" applyNumberFormat="1" applyFont="1" applyFill="1" applyBorder="1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4" fillId="35" borderId="10" xfId="0" applyFont="1" applyFill="1" applyBorder="1" applyAlignment="1">
      <alignment horizontal="right"/>
    </xf>
    <xf numFmtId="0" fontId="1" fillId="35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showGridLines="0" tabSelected="1" workbookViewId="0" topLeftCell="A1">
      <selection activeCell="A5" sqref="A5"/>
    </sheetView>
  </sheetViews>
  <sheetFormatPr defaultColWidth="9.00390625" defaultRowHeight="12.75"/>
  <cols>
    <col min="1" max="4" width="18.625" style="0" customWidth="1"/>
    <col min="5" max="9" width="18.625" style="0" hidden="1" customWidth="1"/>
    <col min="10" max="10" width="18.625" style="1" hidden="1" customWidth="1"/>
    <col min="11" max="11" width="18.625" style="1" customWidth="1"/>
    <col min="12" max="22" width="9.125" style="1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22" s="11" customFormat="1" ht="21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13" ht="12.75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3"/>
      <c r="M3" s="3"/>
    </row>
    <row r="4" spans="1:13" ht="41.25" customHeight="1">
      <c r="A4" s="4" t="s">
        <v>3</v>
      </c>
      <c r="B4" s="4" t="s">
        <v>5</v>
      </c>
      <c r="C4" s="4" t="s">
        <v>4</v>
      </c>
      <c r="D4" s="4" t="s">
        <v>6</v>
      </c>
      <c r="E4" s="4"/>
      <c r="F4" s="4"/>
      <c r="G4" s="4"/>
      <c r="H4" s="4"/>
      <c r="I4" s="4"/>
      <c r="J4" s="4"/>
      <c r="K4" s="4" t="s">
        <v>8</v>
      </c>
      <c r="L4" s="3"/>
      <c r="M4" s="3"/>
    </row>
    <row r="5" spans="1:16" ht="13.5" customHeight="1">
      <c r="A5" s="5">
        <v>50</v>
      </c>
      <c r="B5" s="5">
        <v>1</v>
      </c>
      <c r="C5" s="5">
        <v>32</v>
      </c>
      <c r="D5" s="6">
        <v>1</v>
      </c>
      <c r="E5" s="7">
        <f>PRODUCT((A5/10/2),(A5/10/2),3.14285,10/1000)</f>
        <v>0.196428125</v>
      </c>
      <c r="F5" s="7">
        <f>PRODUCT((C5/10/2),(C5/10/2),3.14285,10/1000)</f>
        <v>0.08045696000000001</v>
      </c>
      <c r="G5" s="7">
        <f>F5*D5</f>
        <v>0.08045696000000001</v>
      </c>
      <c r="H5" s="7">
        <f>SUM(E5-G5)</f>
        <v>0.115971165</v>
      </c>
      <c r="I5" s="7">
        <f>PRODUCT(H5,B5)</f>
        <v>0.115971165</v>
      </c>
      <c r="J5" s="7">
        <f>_xlfn.CEILING.PRECISE(I5,0.31)</f>
        <v>0.31</v>
      </c>
      <c r="K5" s="6">
        <f>J5/0.31</f>
        <v>1</v>
      </c>
      <c r="L5" s="3"/>
      <c r="M5" s="3"/>
      <c r="P5" s="2"/>
    </row>
    <row r="6" spans="1:16" ht="13.5" customHeight="1">
      <c r="A6" s="5"/>
      <c r="B6" s="5"/>
      <c r="C6" s="5"/>
      <c r="D6" s="6"/>
      <c r="E6" s="7">
        <f>PRODUCT((A6/10/2),(A6/10/2),3.14285,10/1000)</f>
        <v>0</v>
      </c>
      <c r="F6" s="7">
        <f>PRODUCT((C6/10/2),(C6/10/2),3.14285,10/1000)</f>
        <v>0</v>
      </c>
      <c r="G6" s="7">
        <f>F6*D6</f>
        <v>0</v>
      </c>
      <c r="H6" s="7">
        <f>SUM(E6-G6)</f>
        <v>0</v>
      </c>
      <c r="I6" s="7">
        <f>PRODUCT(H6,B6)</f>
        <v>0</v>
      </c>
      <c r="J6" s="7">
        <f>_xlfn.CEILING.PRECISE(I6,0.31)</f>
        <v>0</v>
      </c>
      <c r="K6" s="6">
        <f>J6/0.31</f>
        <v>0</v>
      </c>
      <c r="L6" s="3"/>
      <c r="M6" s="3"/>
      <c r="P6" s="2"/>
    </row>
    <row r="7" spans="1:13" ht="15">
      <c r="A7" s="5"/>
      <c r="B7" s="5"/>
      <c r="C7" s="5"/>
      <c r="D7" s="6"/>
      <c r="E7" s="7">
        <f>PRODUCT((A7/10/2),(A7/10/2),3.14285,10/1000)</f>
        <v>0</v>
      </c>
      <c r="F7" s="7">
        <f>PRODUCT((C7/10/2),(C7/10/2),3.14285,10/1000)</f>
        <v>0</v>
      </c>
      <c r="G7" s="7">
        <f>F7*D7</f>
        <v>0</v>
      </c>
      <c r="H7" s="7">
        <f>SUM(E7-G7)</f>
        <v>0</v>
      </c>
      <c r="I7" s="7">
        <f>PRODUCT(H7,B7)</f>
        <v>0</v>
      </c>
      <c r="J7" s="7">
        <f>_xlfn.CEILING.PRECISE(I7,0.31)</f>
        <v>0</v>
      </c>
      <c r="K7" s="6">
        <f>J7/0.31</f>
        <v>0</v>
      </c>
      <c r="L7" s="3"/>
      <c r="M7" s="3"/>
    </row>
    <row r="8" spans="1:13" ht="15.75">
      <c r="A8" s="12" t="s">
        <v>7</v>
      </c>
      <c r="B8" s="12"/>
      <c r="C8" s="12"/>
      <c r="D8" s="12"/>
      <c r="E8" s="12"/>
      <c r="F8" s="12"/>
      <c r="G8" s="12"/>
      <c r="H8" s="12"/>
      <c r="I8" s="8">
        <f>SUM(I5:I7)</f>
        <v>0.115971165</v>
      </c>
      <c r="J8" s="8">
        <f>SUM(J5:J7)</f>
        <v>0.31</v>
      </c>
      <c r="K8" s="9">
        <f>SUM(K5:K7)</f>
        <v>1</v>
      </c>
      <c r="L8" s="3" t="s">
        <v>0</v>
      </c>
      <c r="M8" s="3"/>
    </row>
  </sheetData>
  <sheetProtection/>
  <mergeCells count="3">
    <mergeCell ref="A8:H8"/>
    <mergeCell ref="A3:K3"/>
    <mergeCell ref="A2:K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Dim</cp:lastModifiedBy>
  <dcterms:created xsi:type="dcterms:W3CDTF">2007-06-27T05:10:11Z</dcterms:created>
  <dcterms:modified xsi:type="dcterms:W3CDTF">2014-11-11T11:22:27Z</dcterms:modified>
  <cp:category/>
  <cp:version/>
  <cp:contentType/>
  <cp:contentStatus/>
</cp:coreProperties>
</file>